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все\1. Документы Новое технол\9 Отчеты\Тех. присоед. (месяц)   размещать на сайт до 5 числа\"/>
    </mc:Choice>
  </mc:AlternateContent>
  <bookViews>
    <workbookView xWindow="0" yWindow="480" windowWidth="19440" windowHeight="8655" tabRatio="601"/>
  </bookViews>
  <sheets>
    <sheet name="январь-март 2024" sheetId="5" r:id="rId1"/>
  </sheets>
  <definedNames>
    <definedName name="_xlnm._FilterDatabase" localSheetId="0" hidden="1">'январь-март 2024'!$A$5:$Y$11</definedName>
    <definedName name="_xlnm.Print_Titles" localSheetId="0">'январь-март 2024'!$3:$5</definedName>
  </definedNames>
  <calcPr calcId="152511" concurrentCalc="0"/>
</workbook>
</file>

<file path=xl/calcChain.xml><?xml version="1.0" encoding="utf-8"?>
<calcChain xmlns="http://schemas.openxmlformats.org/spreadsheetml/2006/main">
  <c r="C20" i="5" l="1"/>
  <c r="C12" i="5"/>
  <c r="C6" i="5"/>
</calcChain>
</file>

<file path=xl/sharedStrings.xml><?xml version="1.0" encoding="utf-8"?>
<sst xmlns="http://schemas.openxmlformats.org/spreadsheetml/2006/main" count="50" uniqueCount="27">
  <si>
    <t>информация о закрытых договорах</t>
  </si>
  <si>
    <t>№ договора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</si>
  <si>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</si>
  <si>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</si>
  <si>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</si>
  <si>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</si>
  <si>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</si>
  <si>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</si>
  <si>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</si>
  <si>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дата заключения договора</t>
  </si>
  <si>
    <t>подстанция</t>
  </si>
  <si>
    <t>ячейка</t>
  </si>
  <si>
    <t>центр питания</t>
  </si>
  <si>
    <t>аннулиро-ванные заявки, шт.</t>
  </si>
  <si>
    <t>дата заклю-чения акта тех-нологического присоединения</t>
  </si>
  <si>
    <t>№ акта тех-нологического присоединения</t>
  </si>
  <si>
    <t>присоедененная ощность , кВт</t>
  </si>
  <si>
    <t>январь</t>
  </si>
  <si>
    <t>сумма договора, руб  (с НДС)</t>
  </si>
  <si>
    <t>Исполнения договора</t>
  </si>
  <si>
    <t>ПС 110 кВ Зубова Поляна</t>
  </si>
  <si>
    <t>ПС 110 кВ Явас</t>
  </si>
  <si>
    <t>ТПС 110 кВ Теплый Стан</t>
  </si>
  <si>
    <t>Информация о  наличии (об отсутствии) технической возможности доступа к регулируемым товарам (работам, услугам) и о регистрации  и  ходе реализации заявок на технологическое присоединение за 2024 год</t>
  </si>
  <si>
    <t>февраль</t>
  </si>
  <si>
    <t>ПС 110 кВ Ударный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</si>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</sst>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2"/>
      <name val="Arial Cyr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14" fontId="1" fillId="0" borderId="3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8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14" fontId="1" fillId="0" borderId="45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3" sqref="C23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8554687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1.855468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2" width="9.140625" style="1"/>
    <col min="23" max="23" width="9.140625" style="1" customWidth="1"/>
    <col min="24" max="25" width="9.140625" style="1"/>
  </cols>
  <sheetData>
    <row r="1" spans="1:25" ht="39.75" customHeight="1" x14ac:dyDescent="0.2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5" ht="13.5" thickBot="1" x14ac:dyDescent="0.25">
      <c r="S2" s="18"/>
    </row>
    <row r="3" spans="1:25" s="8" customFormat="1" ht="23.25" customHeight="1" x14ac:dyDescent="0.2">
      <c r="A3" s="99" t="s">
        <v>2</v>
      </c>
      <c r="B3" s="101" t="s">
        <v>3</v>
      </c>
      <c r="C3" s="102"/>
      <c r="D3" s="103" t="s">
        <v>4</v>
      </c>
      <c r="E3" s="104"/>
      <c r="F3" s="104"/>
      <c r="G3" s="104"/>
      <c r="H3" s="104"/>
      <c r="I3" s="105"/>
      <c r="J3" s="56"/>
      <c r="K3" s="104" t="s">
        <v>0</v>
      </c>
      <c r="L3" s="104"/>
      <c r="M3" s="104"/>
      <c r="N3" s="104"/>
      <c r="O3" s="104"/>
      <c r="P3" s="106"/>
      <c r="Q3" s="107"/>
      <c r="R3" s="105"/>
      <c r="S3" s="102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100"/>
      <c r="B4" s="110" t="s">
        <v>6</v>
      </c>
      <c r="C4" s="112" t="s">
        <v>8</v>
      </c>
      <c r="D4" s="110" t="s">
        <v>1</v>
      </c>
      <c r="E4" s="91" t="s">
        <v>9</v>
      </c>
      <c r="F4" s="89" t="s">
        <v>12</v>
      </c>
      <c r="G4" s="95"/>
      <c r="H4" s="91" t="s">
        <v>7</v>
      </c>
      <c r="I4" s="58"/>
      <c r="J4" s="14"/>
      <c r="K4" s="96" t="s">
        <v>1</v>
      </c>
      <c r="L4" s="91" t="s">
        <v>9</v>
      </c>
      <c r="M4" s="91" t="s">
        <v>12</v>
      </c>
      <c r="N4" s="91"/>
      <c r="O4" s="89" t="s">
        <v>16</v>
      </c>
      <c r="P4" s="60"/>
      <c r="Q4" s="91" t="s">
        <v>15</v>
      </c>
      <c r="R4" s="93" t="s">
        <v>14</v>
      </c>
      <c r="S4" s="108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100"/>
      <c r="B5" s="111"/>
      <c r="C5" s="113"/>
      <c r="D5" s="111"/>
      <c r="E5" s="92"/>
      <c r="F5" s="57" t="s">
        <v>10</v>
      </c>
      <c r="G5" s="19" t="s">
        <v>11</v>
      </c>
      <c r="H5" s="92"/>
      <c r="I5" s="59" t="s">
        <v>18</v>
      </c>
      <c r="J5" s="26" t="s">
        <v>19</v>
      </c>
      <c r="K5" s="97"/>
      <c r="L5" s="92"/>
      <c r="M5" s="57" t="s">
        <v>10</v>
      </c>
      <c r="N5" s="19" t="s">
        <v>11</v>
      </c>
      <c r="O5" s="90"/>
      <c r="P5" s="25" t="s">
        <v>5</v>
      </c>
      <c r="Q5" s="92"/>
      <c r="R5" s="94"/>
      <c r="S5" s="109"/>
      <c r="T5" s="9"/>
      <c r="U5" s="9"/>
      <c r="V5" s="9"/>
      <c r="W5" s="9"/>
      <c r="X5" s="9"/>
      <c r="Y5" s="9"/>
    </row>
    <row r="6" spans="1:25" ht="16.5" customHeight="1" x14ac:dyDescent="0.2">
      <c r="A6" s="79" t="s">
        <v>17</v>
      </c>
      <c r="B6" s="82">
        <v>2</v>
      </c>
      <c r="C6" s="85">
        <f>H6+H7+H8+H9+H10+H11</f>
        <v>5.0199999999999996</v>
      </c>
      <c r="D6" s="66"/>
      <c r="E6" s="55"/>
      <c r="F6" s="67"/>
      <c r="G6" s="13"/>
      <c r="H6" s="62"/>
      <c r="I6" s="53"/>
      <c r="J6" s="65">
        <v>45306</v>
      </c>
      <c r="K6" s="61">
        <v>85</v>
      </c>
      <c r="L6" s="11">
        <v>45198</v>
      </c>
      <c r="M6" s="34" t="s">
        <v>22</v>
      </c>
      <c r="N6" s="52">
        <v>8</v>
      </c>
      <c r="O6" s="17">
        <v>5</v>
      </c>
      <c r="P6" s="63">
        <v>21280</v>
      </c>
      <c r="Q6" s="64">
        <v>1</v>
      </c>
      <c r="R6" s="24">
        <v>45306</v>
      </c>
      <c r="S6" s="88"/>
    </row>
    <row r="7" spans="1:25" ht="16.5" customHeight="1" x14ac:dyDescent="0.2">
      <c r="A7" s="80"/>
      <c r="B7" s="83"/>
      <c r="C7" s="86"/>
      <c r="D7" s="16"/>
      <c r="E7" s="11"/>
      <c r="F7" s="34"/>
      <c r="G7" s="17"/>
      <c r="H7" s="17"/>
      <c r="I7" s="47"/>
      <c r="J7" s="43">
        <v>45307</v>
      </c>
      <c r="K7" s="42">
        <v>104</v>
      </c>
      <c r="L7" s="11">
        <v>45285</v>
      </c>
      <c r="M7" s="34" t="s">
        <v>20</v>
      </c>
      <c r="N7" s="38">
        <v>18</v>
      </c>
      <c r="O7" s="41">
        <v>5</v>
      </c>
      <c r="P7" s="54">
        <v>21280</v>
      </c>
      <c r="Q7" s="45">
        <v>2</v>
      </c>
      <c r="R7" s="23">
        <v>45307</v>
      </c>
      <c r="S7" s="86"/>
    </row>
    <row r="8" spans="1:25" ht="16.5" customHeight="1" x14ac:dyDescent="0.2">
      <c r="A8" s="80"/>
      <c r="B8" s="83"/>
      <c r="C8" s="86"/>
      <c r="D8" s="16"/>
      <c r="E8" s="11"/>
      <c r="F8" s="34"/>
      <c r="G8" s="38"/>
      <c r="H8" s="17"/>
      <c r="I8" s="46"/>
      <c r="J8" s="43">
        <v>45310</v>
      </c>
      <c r="K8" s="42">
        <v>105</v>
      </c>
      <c r="L8" s="11">
        <v>45285</v>
      </c>
      <c r="M8" s="34" t="s">
        <v>20</v>
      </c>
      <c r="N8" s="38">
        <v>6</v>
      </c>
      <c r="O8" s="51">
        <v>2.8</v>
      </c>
      <c r="P8" s="49">
        <v>65698.039999999994</v>
      </c>
      <c r="Q8" s="45">
        <v>3</v>
      </c>
      <c r="R8" s="23">
        <v>45310</v>
      </c>
      <c r="S8" s="86"/>
    </row>
    <row r="9" spans="1:25" ht="16.5" customHeight="1" x14ac:dyDescent="0.2">
      <c r="A9" s="80"/>
      <c r="B9" s="83"/>
      <c r="C9" s="86"/>
      <c r="D9" s="21"/>
      <c r="E9" s="15"/>
      <c r="F9" s="20"/>
      <c r="G9" s="12"/>
      <c r="H9" s="27"/>
      <c r="I9" s="46"/>
      <c r="J9" s="43">
        <v>45321</v>
      </c>
      <c r="K9" s="42">
        <v>87</v>
      </c>
      <c r="L9" s="15">
        <v>45201</v>
      </c>
      <c r="M9" s="34" t="s">
        <v>20</v>
      </c>
      <c r="N9" s="38">
        <v>18</v>
      </c>
      <c r="O9" s="17">
        <v>5</v>
      </c>
      <c r="P9" s="49">
        <v>21280</v>
      </c>
      <c r="Q9" s="35">
        <v>4</v>
      </c>
      <c r="R9" s="23">
        <v>45321</v>
      </c>
      <c r="S9" s="86"/>
    </row>
    <row r="10" spans="1:25" ht="16.5" customHeight="1" x14ac:dyDescent="0.2">
      <c r="A10" s="80"/>
      <c r="B10" s="83"/>
      <c r="C10" s="86"/>
      <c r="D10" s="21">
        <v>1</v>
      </c>
      <c r="E10" s="15">
        <v>45310</v>
      </c>
      <c r="F10" s="20" t="s">
        <v>21</v>
      </c>
      <c r="G10" s="12">
        <v>3</v>
      </c>
      <c r="H10" s="44">
        <v>0.02</v>
      </c>
      <c r="I10" s="46">
        <v>66462.850000000006</v>
      </c>
      <c r="J10" s="22">
        <v>45336</v>
      </c>
      <c r="K10" s="76">
        <v>1</v>
      </c>
      <c r="L10" s="15">
        <v>45310</v>
      </c>
      <c r="M10" s="20" t="s">
        <v>21</v>
      </c>
      <c r="N10" s="12">
        <v>3</v>
      </c>
      <c r="O10" s="44">
        <v>0.02</v>
      </c>
      <c r="P10" s="49">
        <v>66462.850000000006</v>
      </c>
      <c r="Q10" s="28">
        <v>9</v>
      </c>
      <c r="R10" s="23">
        <v>45336</v>
      </c>
      <c r="S10" s="86"/>
    </row>
    <row r="11" spans="1:25" ht="16.5" customHeight="1" thickBot="1" x14ac:dyDescent="0.25">
      <c r="A11" s="81"/>
      <c r="B11" s="84"/>
      <c r="C11" s="87"/>
      <c r="D11" s="39">
        <v>2</v>
      </c>
      <c r="E11" s="30">
        <v>45322</v>
      </c>
      <c r="F11" s="33" t="s">
        <v>20</v>
      </c>
      <c r="G11" s="36">
        <v>7</v>
      </c>
      <c r="H11" s="31">
        <v>5</v>
      </c>
      <c r="I11" s="48">
        <v>27851.7</v>
      </c>
      <c r="J11" s="29">
        <v>45328</v>
      </c>
      <c r="K11" s="40">
        <v>2</v>
      </c>
      <c r="L11" s="30">
        <v>45322</v>
      </c>
      <c r="M11" s="33" t="s">
        <v>20</v>
      </c>
      <c r="N11" s="36">
        <v>7</v>
      </c>
      <c r="O11" s="31">
        <v>5</v>
      </c>
      <c r="P11" s="50">
        <v>27851.7</v>
      </c>
      <c r="Q11" s="32">
        <v>5</v>
      </c>
      <c r="R11" s="68">
        <v>45328</v>
      </c>
      <c r="S11" s="87"/>
    </row>
    <row r="12" spans="1:25" ht="16.5" customHeight="1" x14ac:dyDescent="0.2">
      <c r="A12" s="79" t="s">
        <v>24</v>
      </c>
      <c r="B12" s="82">
        <v>4</v>
      </c>
      <c r="C12" s="85">
        <f>H12+H13+H14+H15+H16+H17+H18+H19</f>
        <v>39</v>
      </c>
      <c r="D12" s="66"/>
      <c r="E12" s="55"/>
      <c r="F12" s="67"/>
      <c r="G12" s="13"/>
      <c r="H12" s="62"/>
      <c r="I12" s="53"/>
      <c r="J12" s="77">
        <v>45330</v>
      </c>
      <c r="K12" s="76">
        <v>107</v>
      </c>
      <c r="L12" s="15">
        <v>45287</v>
      </c>
      <c r="M12" s="34" t="s">
        <v>21</v>
      </c>
      <c r="N12" s="38">
        <v>2</v>
      </c>
      <c r="O12" s="27">
        <v>10</v>
      </c>
      <c r="P12" s="78">
        <v>65698.039999999994</v>
      </c>
      <c r="Q12" s="35">
        <v>6</v>
      </c>
      <c r="R12" s="24">
        <v>45330</v>
      </c>
      <c r="S12" s="88"/>
    </row>
    <row r="13" spans="1:25" ht="16.5" customHeight="1" x14ac:dyDescent="0.2">
      <c r="A13" s="80"/>
      <c r="B13" s="83"/>
      <c r="C13" s="86"/>
      <c r="D13" s="16"/>
      <c r="E13" s="11"/>
      <c r="F13" s="34"/>
      <c r="G13" s="17"/>
      <c r="H13" s="17"/>
      <c r="I13" s="47"/>
      <c r="J13" s="22">
        <v>45335</v>
      </c>
      <c r="K13" s="76">
        <v>93</v>
      </c>
      <c r="L13" s="15">
        <v>45212</v>
      </c>
      <c r="M13" s="34" t="s">
        <v>21</v>
      </c>
      <c r="N13" s="38">
        <v>2</v>
      </c>
      <c r="O13" s="27">
        <v>15</v>
      </c>
      <c r="P13" s="49">
        <v>179352.43</v>
      </c>
      <c r="Q13" s="28">
        <v>7</v>
      </c>
      <c r="R13" s="23">
        <v>45335</v>
      </c>
      <c r="S13" s="86"/>
    </row>
    <row r="14" spans="1:25" ht="16.5" customHeight="1" x14ac:dyDescent="0.2">
      <c r="A14" s="80"/>
      <c r="B14" s="83"/>
      <c r="C14" s="86"/>
      <c r="D14" s="16"/>
      <c r="E14" s="11"/>
      <c r="F14" s="34"/>
      <c r="G14" s="38"/>
      <c r="H14" s="17"/>
      <c r="I14" s="46"/>
      <c r="J14" s="22">
        <v>45335</v>
      </c>
      <c r="K14" s="76">
        <v>96</v>
      </c>
      <c r="L14" s="15">
        <v>45217</v>
      </c>
      <c r="M14" s="34" t="s">
        <v>21</v>
      </c>
      <c r="N14" s="38">
        <v>2</v>
      </c>
      <c r="O14" s="27">
        <v>15</v>
      </c>
      <c r="P14" s="49">
        <v>325479.5</v>
      </c>
      <c r="Q14" s="28">
        <v>8</v>
      </c>
      <c r="R14" s="23">
        <v>45335</v>
      </c>
      <c r="S14" s="86"/>
    </row>
    <row r="15" spans="1:25" ht="16.5" customHeight="1" x14ac:dyDescent="0.2">
      <c r="A15" s="80"/>
      <c r="B15" s="83"/>
      <c r="C15" s="86"/>
      <c r="D15" s="21"/>
      <c r="E15" s="15"/>
      <c r="F15" s="20"/>
      <c r="G15" s="12"/>
      <c r="H15" s="27"/>
      <c r="I15" s="46"/>
      <c r="J15" s="22">
        <v>45341</v>
      </c>
      <c r="K15" s="76">
        <v>106</v>
      </c>
      <c r="L15" s="11">
        <v>45286</v>
      </c>
      <c r="M15" s="34" t="s">
        <v>22</v>
      </c>
      <c r="N15" s="38">
        <v>10</v>
      </c>
      <c r="O15" s="27">
        <v>50</v>
      </c>
      <c r="P15" s="49">
        <v>721831.09</v>
      </c>
      <c r="Q15" s="35">
        <v>10</v>
      </c>
      <c r="R15" s="23">
        <v>45341</v>
      </c>
      <c r="S15" s="86"/>
    </row>
    <row r="16" spans="1:25" ht="16.5" customHeight="1" x14ac:dyDescent="0.2">
      <c r="A16" s="80"/>
      <c r="B16" s="83"/>
      <c r="C16" s="86"/>
      <c r="D16" s="21">
        <v>3</v>
      </c>
      <c r="E16" s="15">
        <v>45330</v>
      </c>
      <c r="F16" s="34" t="s">
        <v>20</v>
      </c>
      <c r="G16" s="12">
        <v>18</v>
      </c>
      <c r="H16" s="27">
        <v>3</v>
      </c>
      <c r="I16" s="46">
        <v>16711.22</v>
      </c>
      <c r="J16" s="22">
        <v>45341</v>
      </c>
      <c r="K16" s="76">
        <v>3</v>
      </c>
      <c r="L16" s="15">
        <v>45330</v>
      </c>
      <c r="M16" s="34" t="s">
        <v>20</v>
      </c>
      <c r="N16" s="12">
        <v>18</v>
      </c>
      <c r="O16" s="27">
        <v>3</v>
      </c>
      <c r="P16" s="54">
        <v>16711.22</v>
      </c>
      <c r="Q16" s="45">
        <v>11</v>
      </c>
      <c r="R16" s="23">
        <v>45341</v>
      </c>
      <c r="S16" s="86"/>
    </row>
    <row r="17" spans="1:19" ht="16.5" customHeight="1" x14ac:dyDescent="0.2">
      <c r="A17" s="80"/>
      <c r="B17" s="83"/>
      <c r="C17" s="86"/>
      <c r="D17" s="70">
        <v>4</v>
      </c>
      <c r="E17" s="15">
        <v>45330</v>
      </c>
      <c r="F17" s="34" t="s">
        <v>22</v>
      </c>
      <c r="G17" s="38">
        <v>8</v>
      </c>
      <c r="H17" s="17">
        <v>1</v>
      </c>
      <c r="I17" s="74">
        <v>5570.34</v>
      </c>
      <c r="J17" s="22">
        <v>45365</v>
      </c>
      <c r="K17" s="37">
        <v>4</v>
      </c>
      <c r="L17" s="15">
        <v>45330</v>
      </c>
      <c r="M17" s="34" t="s">
        <v>22</v>
      </c>
      <c r="N17" s="38">
        <v>8</v>
      </c>
      <c r="O17" s="17">
        <v>1</v>
      </c>
      <c r="P17" s="49">
        <v>5570.34</v>
      </c>
      <c r="Q17" s="130">
        <v>16</v>
      </c>
      <c r="R17" s="129">
        <v>45365</v>
      </c>
      <c r="S17" s="86"/>
    </row>
    <row r="18" spans="1:19" ht="16.5" customHeight="1" x14ac:dyDescent="0.2">
      <c r="A18" s="80"/>
      <c r="B18" s="83"/>
      <c r="C18" s="86"/>
      <c r="D18" s="16">
        <v>5</v>
      </c>
      <c r="E18" s="71">
        <v>45331</v>
      </c>
      <c r="F18" s="34" t="s">
        <v>21</v>
      </c>
      <c r="G18" s="72">
        <v>11</v>
      </c>
      <c r="H18" s="41">
        <v>15</v>
      </c>
      <c r="I18" s="69">
        <v>16711.05</v>
      </c>
      <c r="J18" s="22">
        <v>45364</v>
      </c>
      <c r="K18" s="75">
        <v>5</v>
      </c>
      <c r="L18" s="71">
        <v>45331</v>
      </c>
      <c r="M18" s="34" t="s">
        <v>21</v>
      </c>
      <c r="N18" s="72">
        <v>11</v>
      </c>
      <c r="O18" s="41">
        <v>15</v>
      </c>
      <c r="P18" s="128">
        <v>16711.05</v>
      </c>
      <c r="Q18" s="45">
        <v>15</v>
      </c>
      <c r="R18" s="129">
        <v>45364</v>
      </c>
      <c r="S18" s="86"/>
    </row>
    <row r="19" spans="1:19" ht="16.5" customHeight="1" thickBot="1" x14ac:dyDescent="0.25">
      <c r="A19" s="81"/>
      <c r="B19" s="84"/>
      <c r="C19" s="87"/>
      <c r="D19" s="39">
        <v>6</v>
      </c>
      <c r="E19" s="30">
        <v>45337</v>
      </c>
      <c r="F19" s="73" t="s">
        <v>25</v>
      </c>
      <c r="G19" s="36">
        <v>8</v>
      </c>
      <c r="H19" s="31">
        <v>20</v>
      </c>
      <c r="I19" s="48">
        <v>80757.48</v>
      </c>
      <c r="J19" s="29">
        <v>45343</v>
      </c>
      <c r="K19" s="40">
        <v>6</v>
      </c>
      <c r="L19" s="30">
        <v>45337</v>
      </c>
      <c r="M19" s="73" t="s">
        <v>25</v>
      </c>
      <c r="N19" s="36">
        <v>8</v>
      </c>
      <c r="O19" s="31">
        <v>20</v>
      </c>
      <c r="P19" s="50">
        <v>80757.48</v>
      </c>
      <c r="Q19" s="32">
        <v>12</v>
      </c>
      <c r="R19" s="68">
        <v>45343</v>
      </c>
      <c r="S19" s="87"/>
    </row>
    <row r="20" spans="1:19" ht="16.5" customHeight="1" x14ac:dyDescent="0.2">
      <c r="A20" s="115" t="s">
        <v>26</v>
      </c>
      <c r="B20" s="116">
        <v>0</v>
      </c>
      <c r="C20" s="86">
        <f>H20+H21</f>
        <v>0</v>
      </c>
      <c r="D20" s="114"/>
      <c r="E20" s="55"/>
      <c r="F20" s="67"/>
      <c r="G20" s="13"/>
      <c r="H20" s="62"/>
      <c r="I20" s="53"/>
      <c r="J20" s="77">
        <v>45355</v>
      </c>
      <c r="K20" s="114">
        <v>108</v>
      </c>
      <c r="L20" s="55">
        <v>45288</v>
      </c>
      <c r="M20" s="67" t="s">
        <v>20</v>
      </c>
      <c r="N20" s="13">
        <v>7</v>
      </c>
      <c r="O20" s="117">
        <v>15</v>
      </c>
      <c r="P20" s="63">
        <v>15960</v>
      </c>
      <c r="Q20" s="118">
        <v>13</v>
      </c>
      <c r="R20" s="24">
        <v>45355</v>
      </c>
      <c r="S20" s="88"/>
    </row>
    <row r="21" spans="1:19" ht="16.5" customHeight="1" thickBot="1" x14ac:dyDescent="0.25">
      <c r="A21" s="119"/>
      <c r="B21" s="84"/>
      <c r="C21" s="87"/>
      <c r="D21" s="40"/>
      <c r="E21" s="30"/>
      <c r="F21" s="33"/>
      <c r="G21" s="31"/>
      <c r="H21" s="31"/>
      <c r="I21" s="122"/>
      <c r="J21" s="124">
        <v>45358</v>
      </c>
      <c r="K21" s="121">
        <v>100</v>
      </c>
      <c r="L21" s="71">
        <v>45239</v>
      </c>
      <c r="M21" s="33" t="s">
        <v>20</v>
      </c>
      <c r="N21" s="36">
        <v>18</v>
      </c>
      <c r="O21" s="31">
        <v>18</v>
      </c>
      <c r="P21" s="50">
        <v>91873.68</v>
      </c>
      <c r="Q21" s="126">
        <v>14</v>
      </c>
      <c r="R21" s="127">
        <v>45358</v>
      </c>
      <c r="S21" s="86"/>
    </row>
    <row r="22" spans="1:19" x14ac:dyDescent="0.2">
      <c r="A22" s="120"/>
      <c r="I22" s="123"/>
      <c r="J22" s="123"/>
      <c r="L22" s="125"/>
      <c r="S22" s="125"/>
    </row>
  </sheetData>
  <mergeCells count="31">
    <mergeCell ref="A20:A21"/>
    <mergeCell ref="B20:B21"/>
    <mergeCell ref="C20:C21"/>
    <mergeCell ref="S20:S21"/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  <mergeCell ref="O4:O5"/>
    <mergeCell ref="Q4:Q5"/>
    <mergeCell ref="R4:R5"/>
    <mergeCell ref="A6:A11"/>
    <mergeCell ref="B6:B11"/>
    <mergeCell ref="C6:C11"/>
    <mergeCell ref="E4:E5"/>
    <mergeCell ref="F4:G4"/>
    <mergeCell ref="H4:H5"/>
    <mergeCell ref="K4:K5"/>
    <mergeCell ref="L4:L5"/>
    <mergeCell ref="M4:N4"/>
    <mergeCell ref="A12:A19"/>
    <mergeCell ref="B12:B19"/>
    <mergeCell ref="C12:C19"/>
    <mergeCell ref="S12:S19"/>
    <mergeCell ref="S6:S11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январь-март 2024</vt:lpstr>
      <vt:lpstr>'январь-март 2024'!Заголовки_для_печати</vt:lpstr>
    </vt:vector>
  </TitlesOfParts>
  <Company>ЗАО ТФ "Ватт"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Тех.прис</cp:lastModifiedBy>
  <cp:lastPrinted>2017-02-06T07:15:45Z</cp:lastPrinted>
  <dcterms:created xsi:type="dcterms:W3CDTF">2010-06-29T10:13:20Z</dcterms:created>
  <dcterms:modified xsi:type="dcterms:W3CDTF">2024-04-01T10:57:18Z</dcterms:modified>
</cp:coreProperties>
</file>